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APROB-2015" sheetId="1" r:id="rId1"/>
  </sheets>
  <definedNames>
    <definedName name="_xlnm.Print_Area" localSheetId="0">'APROB-2015'!$B$2:$E$73</definedName>
  </definedNames>
  <calcPr calcId="125725"/>
</workbook>
</file>

<file path=xl/calcChain.xml><?xml version="1.0" encoding="utf-8"?>
<calcChain xmlns="http://schemas.openxmlformats.org/spreadsheetml/2006/main">
  <c r="D66" i="1"/>
  <c r="D62"/>
  <c r="D57"/>
  <c r="D49"/>
  <c r="D31"/>
  <c r="D68" s="1"/>
  <c r="D17"/>
</calcChain>
</file>

<file path=xl/sharedStrings.xml><?xml version="1.0" encoding="utf-8"?>
<sst xmlns="http://schemas.openxmlformats.org/spreadsheetml/2006/main" count="66" uniqueCount="63">
  <si>
    <t>INSTITUTO FINANCIERO PARA EL DESARROLLO DE SANTANDER</t>
  </si>
  <si>
    <t xml:space="preserve">                PRESUPUESTO APROBADO AÑO 2015</t>
  </si>
  <si>
    <t>DETALLE</t>
  </si>
  <si>
    <t>PTO  APROBADO</t>
  </si>
  <si>
    <t>PRESUPUESTOS  DE INGRESOS</t>
  </si>
  <si>
    <t>´0205</t>
  </si>
  <si>
    <t>RECUPERACION INTERESES CTES</t>
  </si>
  <si>
    <t>RECUPERACION INTERES MORATORIOS</t>
  </si>
  <si>
    <t>INTERESES CORRECCION  MONETARIA</t>
  </si>
  <si>
    <t>RENDIMIENTOS DEPOSITO IDESAN</t>
  </si>
  <si>
    <t>OTROS INGRESOS (ARRENDAMIENTO)</t>
  </si>
  <si>
    <t>LOTES EL RECUERDO</t>
  </si>
  <si>
    <t>TOTAL DE   INGRESOS</t>
  </si>
  <si>
    <t>PRESUPUESTO DE GASTOS</t>
  </si>
  <si>
    <t>SERVICIOS PERSONALES</t>
  </si>
  <si>
    <t>´0305</t>
  </si>
  <si>
    <t>SUELDOS</t>
  </si>
  <si>
    <t xml:space="preserve">PRIMA ESPECIAL DE SERVICIOS  </t>
  </si>
  <si>
    <t>PRIMA DE VACACIONES</t>
  </si>
  <si>
    <t>BONIFICACION * SERVICIOS</t>
  </si>
  <si>
    <t>PRIMA DE NAVIDAD</t>
  </si>
  <si>
    <t>INDEMNIZACION DE VACACIONES</t>
  </si>
  <si>
    <t>REMUNERACION POR SERVICIOS TECNICOS</t>
  </si>
  <si>
    <t>INTERESES A LA CESANTIAS</t>
  </si>
  <si>
    <t>HONORARIOS</t>
  </si>
  <si>
    <t>BONIFICACION  ESPECIAL POR RECREACION</t>
  </si>
  <si>
    <t>SUB TOTAL</t>
  </si>
  <si>
    <t>GASTOS GENERALES</t>
  </si>
  <si>
    <t>MATERIALES Y SUMINISTROS</t>
  </si>
  <si>
    <t>COMPRA DE EQUIPO</t>
  </si>
  <si>
    <t>VIATICOS Y GASTOS DE VIAJE</t>
  </si>
  <si>
    <t>IMPRESOS Y PUBLICACIONES</t>
  </si>
  <si>
    <t>COMUNICACIONES Y TYRNSPORTE</t>
  </si>
  <si>
    <t>SEGUROS</t>
  </si>
  <si>
    <t>EVENTOS</t>
  </si>
  <si>
    <t>OTROS GASTOS POR ADQUISICION DE SERVICIOS</t>
  </si>
  <si>
    <t>CAPACITACION DE PERSONAL</t>
  </si>
  <si>
    <t>CUOTA DE AUDITAJE</t>
  </si>
  <si>
    <t>GASTOS IMPREVISTOS</t>
  </si>
  <si>
    <t>MANTENIMIENTO</t>
  </si>
  <si>
    <t>SERVICIOS PUBLICOS</t>
  </si>
  <si>
    <t>BIENESTAR SOCIAL</t>
  </si>
  <si>
    <t>ESTIMULOS FUNCIONARIOS</t>
  </si>
  <si>
    <t>IMPUESTOS Y MULTAS</t>
  </si>
  <si>
    <t>SUBTOTAL</t>
  </si>
  <si>
    <t>CONTRIBUCIONES INHERENTES NOMINA</t>
  </si>
  <si>
    <t>FONDO PRIVADO DE PENSION</t>
  </si>
  <si>
    <t>E.P.S PRIVADA</t>
  </si>
  <si>
    <t>RIESGOS PROFESIONALES</t>
  </si>
  <si>
    <t>CAJA COMPENSACION FAMILIAR</t>
  </si>
  <si>
    <t>I.C.B.F</t>
  </si>
  <si>
    <t>SENA.</t>
  </si>
  <si>
    <t>TRANSFERENCIAS DE SEGURIDAD SOCIAL</t>
  </si>
  <si>
    <t>SENTENCIAS Y CONCILIACIONES</t>
  </si>
  <si>
    <t>CESANTIAS</t>
  </si>
  <si>
    <t>APOYO SINDICAL</t>
  </si>
  <si>
    <t>GASTOS OPERACIÓN COMERCIAL</t>
  </si>
  <si>
    <t>OPERACIÓN COMERCIAL</t>
  </si>
  <si>
    <t>ESTIMULOS - (INCENTIVOS)</t>
  </si>
  <si>
    <t>TOTAL PRESUPUESTO DE GASTOS</t>
  </si>
  <si>
    <t>ANDRES SOLANO AGUILAR</t>
  </si>
  <si>
    <t>Dig.CHB</t>
  </si>
  <si>
    <t xml:space="preserve">Coodinador Grupo Fro y Adtvo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</si>
</sst>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43" fontId="3" fillId="0" borderId="6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7" xfId="1" applyNumberFormat="1" applyFont="1" applyBorder="1" applyAlignment="1">
      <alignment horizontal="right"/>
    </xf>
    <xf numFmtId="43" fontId="3" fillId="0" borderId="4" xfId="1" applyNumberFormat="1" applyFont="1" applyBorder="1"/>
    <xf numFmtId="43" fontId="3" fillId="0" borderId="8" xfId="1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43" fontId="4" fillId="0" borderId="9" xfId="1" applyNumberFormat="1" applyFont="1" applyBorder="1" applyAlignment="1">
      <alignment horizontal="right"/>
    </xf>
    <xf numFmtId="9" fontId="0" fillId="2" borderId="0" xfId="0" applyNumberFormat="1" applyFill="1"/>
    <xf numFmtId="43" fontId="0" fillId="2" borderId="0" xfId="0" applyNumberFormat="1" applyFill="1"/>
    <xf numFmtId="0" fontId="0" fillId="2" borderId="0" xfId="0" applyFill="1"/>
    <xf numFmtId="0" fontId="5" fillId="0" borderId="10" xfId="0" applyFont="1" applyBorder="1" applyAlignment="1">
      <alignment horizontal="left"/>
    </xf>
    <xf numFmtId="43" fontId="4" fillId="0" borderId="11" xfId="1" applyNumberFormat="1" applyFont="1" applyBorder="1" applyAlignment="1">
      <alignment horizontal="right"/>
    </xf>
    <xf numFmtId="43" fontId="0" fillId="0" borderId="5" xfId="0" applyNumberFormat="1" applyBorder="1"/>
    <xf numFmtId="43" fontId="0" fillId="2" borderId="5" xfId="0" applyNumberFormat="1" applyFill="1" applyBorder="1"/>
    <xf numFmtId="4" fontId="0" fillId="2" borderId="0" xfId="0" applyNumberFormat="1" applyFill="1"/>
    <xf numFmtId="10" fontId="0" fillId="2" borderId="0" xfId="0" applyNumberFormat="1" applyFill="1"/>
    <xf numFmtId="0" fontId="5" fillId="0" borderId="12" xfId="0" applyFont="1" applyBorder="1" applyAlignment="1">
      <alignment horizontal="left"/>
    </xf>
    <xf numFmtId="43" fontId="4" fillId="0" borderId="13" xfId="1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4" fontId="4" fillId="0" borderId="15" xfId="1" applyNumberFormat="1" applyFont="1" applyBorder="1" applyAlignment="1">
      <alignment horizontal="right"/>
    </xf>
    <xf numFmtId="10" fontId="0" fillId="0" borderId="0" xfId="0" applyNumberFormat="1"/>
    <xf numFmtId="4" fontId="4" fillId="0" borderId="9" xfId="1" applyNumberFormat="1" applyFont="1" applyBorder="1" applyAlignment="1">
      <alignment horizontal="right"/>
    </xf>
    <xf numFmtId="3" fontId="0" fillId="2" borderId="0" xfId="0" applyNumberFormat="1" applyFill="1"/>
    <xf numFmtId="0" fontId="6" fillId="0" borderId="6" xfId="0" applyFont="1" applyBorder="1" applyAlignment="1">
      <alignment horizontal="left"/>
    </xf>
    <xf numFmtId="43" fontId="3" fillId="0" borderId="6" xfId="1" applyNumberFormat="1" applyFont="1" applyBorder="1" applyAlignment="1">
      <alignment horizontal="right"/>
    </xf>
    <xf numFmtId="0" fontId="4" fillId="0" borderId="4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0" fillId="0" borderId="4" xfId="0" applyNumberFormat="1" applyBorder="1"/>
    <xf numFmtId="0" fontId="5" fillId="0" borderId="16" xfId="0" applyFont="1" applyBorder="1" applyAlignment="1">
      <alignment horizontal="left"/>
    </xf>
    <xf numFmtId="43" fontId="4" fillId="0" borderId="15" xfId="1" applyNumberFormat="1" applyFont="1" applyBorder="1" applyAlignment="1">
      <alignment horizontal="right"/>
    </xf>
    <xf numFmtId="43" fontId="4" fillId="0" borderId="17" xfId="1" applyNumberFormat="1" applyFont="1" applyBorder="1" applyAlignment="1">
      <alignment horizontal="right"/>
    </xf>
    <xf numFmtId="43" fontId="3" fillId="0" borderId="9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43" fontId="4" fillId="0" borderId="6" xfId="1" applyNumberFormat="1" applyFont="1" applyBorder="1" applyAlignment="1">
      <alignment horizontal="right"/>
    </xf>
    <xf numFmtId="43" fontId="4" fillId="0" borderId="18" xfId="1" applyNumberFormat="1" applyFont="1" applyBorder="1" applyAlignment="1">
      <alignment horizontal="right"/>
    </xf>
    <xf numFmtId="43" fontId="3" fillId="0" borderId="5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4" fontId="4" fillId="0" borderId="20" xfId="1" applyNumberFormat="1" applyFont="1" applyBorder="1" applyAlignment="1">
      <alignment horizontal="right"/>
    </xf>
    <xf numFmtId="0" fontId="5" fillId="0" borderId="21" xfId="0" applyFont="1" applyBorder="1" applyAlignment="1">
      <alignment horizontal="left"/>
    </xf>
    <xf numFmtId="43" fontId="4" fillId="0" borderId="22" xfId="1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43" fontId="4" fillId="0" borderId="24" xfId="1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3" fillId="0" borderId="3" xfId="1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164" fontId="0" fillId="0" borderId="0" xfId="0" applyNumberFormat="1" applyBorder="1"/>
    <xf numFmtId="0" fontId="0" fillId="0" borderId="26" xfId="0" applyBorder="1"/>
    <xf numFmtId="0" fontId="7" fillId="0" borderId="0" xfId="0" applyFont="1" applyBorder="1"/>
    <xf numFmtId="0" fontId="8" fillId="0" borderId="27" xfId="0" applyFont="1" applyBorder="1"/>
    <xf numFmtId="0" fontId="3" fillId="0" borderId="26" xfId="0" applyFont="1" applyBorder="1"/>
    <xf numFmtId="0" fontId="0" fillId="0" borderId="28" xfId="0" applyBorder="1"/>
  </cellXfs>
  <cellStyles count="5">
    <cellStyle name="Millares" xfId="1" builtinId="3"/>
    <cellStyle name="Millares 2" xfId="2"/>
    <cellStyle name="Millares 2 2" xfId="3"/>
    <cellStyle name="Millares 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>
      <selection activeCell="B2" sqref="B2:E73"/>
    </sheetView>
  </sheetViews>
  <sheetFormatPr baseColWidth="10" defaultRowHeight="12.75"/>
  <cols>
    <col min="3" max="3" width="34.28515625" customWidth="1"/>
    <col min="4" max="4" width="27.85546875" customWidth="1"/>
    <col min="5" max="5" width="16.5703125" bestFit="1" customWidth="1"/>
    <col min="7" max="7" width="17.42578125" bestFit="1" customWidth="1"/>
    <col min="8" max="8" width="15" customWidth="1"/>
    <col min="10" max="10" width="15.28515625" bestFit="1" customWidth="1"/>
  </cols>
  <sheetData>
    <row r="1" spans="1:11" ht="13.5" thickBot="1">
      <c r="A1" s="1"/>
    </row>
    <row r="2" spans="1:11">
      <c r="A2" s="1"/>
      <c r="B2" s="2"/>
      <c r="C2" s="3"/>
      <c r="D2" s="3"/>
      <c r="E2" s="4"/>
    </row>
    <row r="3" spans="1:11">
      <c r="A3" s="5"/>
      <c r="B3" s="5"/>
      <c r="C3" s="6" t="s">
        <v>0</v>
      </c>
      <c r="D3" s="1"/>
      <c r="E3" s="7"/>
    </row>
    <row r="4" spans="1:11">
      <c r="A4" s="5"/>
      <c r="B4" s="5"/>
      <c r="C4" s="6" t="s">
        <v>1</v>
      </c>
      <c r="D4" s="1"/>
      <c r="E4" s="7"/>
    </row>
    <row r="5" spans="1:11">
      <c r="A5" s="5"/>
      <c r="B5" s="5"/>
      <c r="C5" s="6"/>
      <c r="D5" s="1"/>
      <c r="E5" s="7"/>
    </row>
    <row r="6" spans="1:11" ht="13.5" thickBot="1">
      <c r="A6" s="5"/>
      <c r="B6" s="5"/>
      <c r="C6" s="6"/>
      <c r="D6" s="1"/>
      <c r="E6" s="7"/>
    </row>
    <row r="7" spans="1:11" ht="13.5" thickBot="1">
      <c r="A7" s="5"/>
      <c r="B7" s="5"/>
      <c r="C7" s="8" t="s">
        <v>2</v>
      </c>
      <c r="D7" s="9" t="s">
        <v>3</v>
      </c>
      <c r="E7" s="7"/>
    </row>
    <row r="8" spans="1:11">
      <c r="A8" s="5"/>
      <c r="B8" s="5"/>
      <c r="C8" s="10"/>
      <c r="D8" s="11"/>
      <c r="E8" s="7"/>
    </row>
    <row r="9" spans="1:11">
      <c r="A9" s="5"/>
      <c r="B9" s="5"/>
      <c r="C9" s="12" t="s">
        <v>4</v>
      </c>
      <c r="D9" s="13"/>
      <c r="E9" s="7"/>
    </row>
    <row r="10" spans="1:11" ht="13.5" thickBot="1">
      <c r="A10" s="5"/>
      <c r="B10" s="5"/>
      <c r="C10" s="14"/>
      <c r="D10" s="15" t="s">
        <v>5</v>
      </c>
      <c r="E10" s="7"/>
      <c r="F10" s="16"/>
      <c r="G10" s="17"/>
      <c r="H10" s="18"/>
      <c r="I10" s="18"/>
      <c r="J10" s="18"/>
    </row>
    <row r="11" spans="1:11">
      <c r="A11" s="5"/>
      <c r="B11" s="5"/>
      <c r="C11" s="19" t="s">
        <v>6</v>
      </c>
      <c r="D11" s="20">
        <v>2687790379</v>
      </c>
      <c r="E11" s="21"/>
      <c r="F11" s="16"/>
      <c r="G11" s="22"/>
      <c r="H11" s="23"/>
      <c r="I11" s="24"/>
      <c r="J11" s="18"/>
    </row>
    <row r="12" spans="1:11">
      <c r="A12" s="5"/>
      <c r="B12" s="5"/>
      <c r="C12" s="25" t="s">
        <v>7</v>
      </c>
      <c r="D12" s="26">
        <v>223982532</v>
      </c>
      <c r="E12" s="21"/>
      <c r="F12" s="16"/>
      <c r="G12" s="22"/>
      <c r="H12" s="23"/>
      <c r="I12" s="24"/>
      <c r="J12" s="18"/>
    </row>
    <row r="13" spans="1:11">
      <c r="A13" s="5"/>
      <c r="B13" s="5"/>
      <c r="C13" s="25" t="s">
        <v>8</v>
      </c>
      <c r="D13" s="26">
        <v>1254302177</v>
      </c>
      <c r="E13" s="21"/>
      <c r="F13" s="16"/>
      <c r="G13" s="22"/>
      <c r="H13" s="23"/>
      <c r="I13" s="24"/>
      <c r="J13" s="18"/>
    </row>
    <row r="14" spans="1:11">
      <c r="A14" s="5"/>
      <c r="B14" s="5"/>
      <c r="C14" s="25" t="s">
        <v>9</v>
      </c>
      <c r="D14" s="26">
        <v>313575544</v>
      </c>
      <c r="E14" s="21"/>
      <c r="F14" s="16"/>
      <c r="G14" s="22"/>
      <c r="H14" s="23"/>
      <c r="I14" s="24"/>
      <c r="J14" s="23"/>
    </row>
    <row r="15" spans="1:11">
      <c r="A15" s="5"/>
      <c r="B15" s="5"/>
      <c r="C15" s="27" t="s">
        <v>10</v>
      </c>
      <c r="D15" s="28">
        <v>294000000</v>
      </c>
      <c r="E15" s="21"/>
      <c r="F15" s="16"/>
      <c r="G15" s="22"/>
      <c r="H15" s="23"/>
      <c r="I15" s="24"/>
      <c r="J15" s="23"/>
      <c r="K15" s="29"/>
    </row>
    <row r="16" spans="1:11" ht="13.5" thickBot="1">
      <c r="A16" s="5"/>
      <c r="B16" s="5"/>
      <c r="C16" s="27" t="s">
        <v>11</v>
      </c>
      <c r="D16" s="30">
        <v>0</v>
      </c>
      <c r="E16" s="21"/>
      <c r="F16" s="18"/>
      <c r="G16" s="18"/>
      <c r="H16" s="31"/>
      <c r="I16" s="24"/>
      <c r="J16" s="18"/>
    </row>
    <row r="17" spans="1:10" ht="13.5" thickBot="1">
      <c r="A17" s="5"/>
      <c r="B17" s="5"/>
      <c r="C17" s="32" t="s">
        <v>12</v>
      </c>
      <c r="D17" s="33">
        <f>SUM(D11:D16)</f>
        <v>4773650632</v>
      </c>
      <c r="E17" s="7"/>
      <c r="F17" s="18"/>
      <c r="G17" s="18"/>
      <c r="H17" s="31"/>
      <c r="I17" s="24"/>
      <c r="J17" s="18"/>
    </row>
    <row r="18" spans="1:10">
      <c r="A18" s="5"/>
      <c r="B18" s="5"/>
      <c r="C18" s="34"/>
      <c r="D18" s="11"/>
      <c r="E18" s="7"/>
    </row>
    <row r="19" spans="1:10">
      <c r="A19" s="5"/>
      <c r="B19" s="5"/>
      <c r="C19" s="35" t="s">
        <v>13</v>
      </c>
      <c r="D19" s="13"/>
      <c r="E19" s="7"/>
    </row>
    <row r="20" spans="1:10" ht="13.5" thickBot="1">
      <c r="A20" s="5"/>
      <c r="B20" s="5"/>
      <c r="C20" s="36" t="s">
        <v>14</v>
      </c>
      <c r="D20" s="15" t="s">
        <v>15</v>
      </c>
      <c r="E20" s="7"/>
    </row>
    <row r="21" spans="1:10">
      <c r="A21" s="5"/>
      <c r="B21" s="37"/>
      <c r="C21" s="19" t="s">
        <v>16</v>
      </c>
      <c r="D21" s="20">
        <v>761019449</v>
      </c>
      <c r="E21" s="7"/>
    </row>
    <row r="22" spans="1:10">
      <c r="A22" s="5"/>
      <c r="B22" s="5"/>
      <c r="C22" s="38" t="s">
        <v>17</v>
      </c>
      <c r="D22" s="39">
        <v>33210978</v>
      </c>
      <c r="E22" s="7"/>
    </row>
    <row r="23" spans="1:10">
      <c r="A23" s="5"/>
      <c r="B23" s="5"/>
      <c r="C23" s="38" t="s">
        <v>18</v>
      </c>
      <c r="D23" s="39">
        <v>37557779</v>
      </c>
      <c r="E23" s="7"/>
    </row>
    <row r="24" spans="1:10">
      <c r="A24" s="5"/>
      <c r="B24" s="5"/>
      <c r="C24" s="38" t="s">
        <v>19</v>
      </c>
      <c r="D24" s="39">
        <v>22196711</v>
      </c>
      <c r="E24" s="7"/>
    </row>
    <row r="25" spans="1:10">
      <c r="A25" s="5"/>
      <c r="B25" s="5"/>
      <c r="C25" s="38" t="s">
        <v>20</v>
      </c>
      <c r="D25" s="39">
        <v>70305247</v>
      </c>
      <c r="E25" s="7"/>
    </row>
    <row r="26" spans="1:10">
      <c r="A26" s="5"/>
      <c r="B26" s="5"/>
      <c r="C26" s="38" t="s">
        <v>21</v>
      </c>
      <c r="D26" s="39">
        <v>28072044</v>
      </c>
      <c r="E26" s="7"/>
    </row>
    <row r="27" spans="1:10">
      <c r="A27" s="5"/>
      <c r="B27" s="5"/>
      <c r="C27" s="38" t="s">
        <v>22</v>
      </c>
      <c r="D27" s="39">
        <v>336600000</v>
      </c>
      <c r="E27" s="7"/>
    </row>
    <row r="28" spans="1:10">
      <c r="A28" s="5"/>
      <c r="B28" s="5"/>
      <c r="C28" s="27" t="s">
        <v>23</v>
      </c>
      <c r="D28" s="39">
        <v>5109111</v>
      </c>
      <c r="E28" s="7"/>
    </row>
    <row r="29" spans="1:10">
      <c r="A29" s="5"/>
      <c r="B29" s="5"/>
      <c r="C29" s="27" t="s">
        <v>24</v>
      </c>
      <c r="D29" s="39">
        <v>635970000</v>
      </c>
      <c r="E29" s="7"/>
    </row>
    <row r="30" spans="1:10" ht="13.5" thickBot="1">
      <c r="A30" s="5"/>
      <c r="B30" s="5"/>
      <c r="C30" s="27" t="s">
        <v>25</v>
      </c>
      <c r="D30" s="40">
        <v>4228147</v>
      </c>
      <c r="E30" s="7"/>
    </row>
    <row r="31" spans="1:10" ht="13.5" thickBot="1">
      <c r="A31" s="5"/>
      <c r="B31" s="5"/>
      <c r="C31" s="32" t="s">
        <v>26</v>
      </c>
      <c r="D31" s="41">
        <f>SUM(D21:D30)</f>
        <v>1934269466</v>
      </c>
      <c r="E31" s="7"/>
    </row>
    <row r="32" spans="1:10" ht="13.5" thickBot="1">
      <c r="A32" s="5"/>
      <c r="B32" s="5"/>
      <c r="C32" s="42" t="s">
        <v>27</v>
      </c>
      <c r="D32" s="43"/>
      <c r="E32" s="7"/>
    </row>
    <row r="33" spans="1:5">
      <c r="A33" s="5"/>
      <c r="B33" s="5"/>
      <c r="C33" s="19" t="s">
        <v>28</v>
      </c>
      <c r="D33" s="20">
        <v>80000000</v>
      </c>
      <c r="E33" s="7"/>
    </row>
    <row r="34" spans="1:5">
      <c r="A34" s="5"/>
      <c r="B34" s="5"/>
      <c r="C34" s="25" t="s">
        <v>29</v>
      </c>
      <c r="D34" s="26">
        <v>40000000</v>
      </c>
      <c r="E34" s="7"/>
    </row>
    <row r="35" spans="1:5">
      <c r="A35" s="5"/>
      <c r="B35" s="5"/>
      <c r="C35" s="38" t="s">
        <v>30</v>
      </c>
      <c r="D35" s="39">
        <v>80000000</v>
      </c>
      <c r="E35" s="7"/>
    </row>
    <row r="36" spans="1:5">
      <c r="A36" s="5"/>
      <c r="B36" s="5"/>
      <c r="C36" s="38" t="s">
        <v>31</v>
      </c>
      <c r="D36" s="39">
        <v>150000000</v>
      </c>
      <c r="E36" s="7"/>
    </row>
    <row r="37" spans="1:5">
      <c r="A37" s="5"/>
      <c r="B37" s="5"/>
      <c r="C37" s="38" t="s">
        <v>32</v>
      </c>
      <c r="D37" s="39">
        <v>20000000</v>
      </c>
      <c r="E37" s="7"/>
    </row>
    <row r="38" spans="1:5">
      <c r="A38" s="5"/>
      <c r="B38" s="5"/>
      <c r="C38" s="38" t="s">
        <v>33</v>
      </c>
      <c r="D38" s="39">
        <v>50000000</v>
      </c>
      <c r="E38" s="7"/>
    </row>
    <row r="39" spans="1:5">
      <c r="A39" s="5"/>
      <c r="B39" s="5"/>
      <c r="C39" s="38" t="s">
        <v>34</v>
      </c>
      <c r="D39" s="39">
        <v>31500000</v>
      </c>
      <c r="E39" s="7"/>
    </row>
    <row r="40" spans="1:5">
      <c r="A40" s="5"/>
      <c r="B40" s="5"/>
      <c r="C40" s="38" t="s">
        <v>35</v>
      </c>
      <c r="D40" s="39">
        <v>38152500</v>
      </c>
      <c r="E40" s="7"/>
    </row>
    <row r="41" spans="1:5">
      <c r="A41" s="5"/>
      <c r="B41" s="5"/>
      <c r="C41" s="38" t="s">
        <v>36</v>
      </c>
      <c r="D41" s="39">
        <v>48963940</v>
      </c>
      <c r="E41" s="7"/>
    </row>
    <row r="42" spans="1:5">
      <c r="A42" s="5"/>
      <c r="B42" s="5"/>
      <c r="C42" s="38" t="s">
        <v>37</v>
      </c>
      <c r="D42" s="39">
        <v>9500000</v>
      </c>
      <c r="E42" s="7"/>
    </row>
    <row r="43" spans="1:5">
      <c r="A43" s="5"/>
      <c r="B43" s="5"/>
      <c r="C43" s="38" t="s">
        <v>38</v>
      </c>
      <c r="D43" s="39">
        <v>2500000</v>
      </c>
      <c r="E43" s="7"/>
    </row>
    <row r="44" spans="1:5">
      <c r="A44" s="5"/>
      <c r="B44" s="5"/>
      <c r="C44" s="38" t="s">
        <v>39</v>
      </c>
      <c r="D44" s="39">
        <v>300000000</v>
      </c>
      <c r="E44" s="7"/>
    </row>
    <row r="45" spans="1:5">
      <c r="A45" s="5"/>
      <c r="B45" s="5"/>
      <c r="C45" s="38" t="s">
        <v>40</v>
      </c>
      <c r="D45" s="39">
        <v>71207136</v>
      </c>
      <c r="E45" s="7"/>
    </row>
    <row r="46" spans="1:5">
      <c r="A46" s="5"/>
      <c r="B46" s="5"/>
      <c r="C46" s="27" t="s">
        <v>41</v>
      </c>
      <c r="D46" s="44">
        <v>48000000</v>
      </c>
      <c r="E46" s="7"/>
    </row>
    <row r="47" spans="1:5">
      <c r="A47" s="5"/>
      <c r="B47" s="5"/>
      <c r="C47" s="27" t="s">
        <v>42</v>
      </c>
      <c r="D47" s="44">
        <v>10000000</v>
      </c>
      <c r="E47" s="7"/>
    </row>
    <row r="48" spans="1:5" ht="13.5" thickBot="1">
      <c r="A48" s="5"/>
      <c r="B48" s="5"/>
      <c r="C48" s="27" t="s">
        <v>43</v>
      </c>
      <c r="D48" s="40">
        <v>36516480</v>
      </c>
      <c r="E48" s="7"/>
    </row>
    <row r="49" spans="1:5" ht="13.5" thickBot="1">
      <c r="A49" s="5"/>
      <c r="B49" s="5"/>
      <c r="C49" s="32" t="s">
        <v>44</v>
      </c>
      <c r="D49" s="33">
        <f>SUM(D33:D48)</f>
        <v>1016340056</v>
      </c>
      <c r="E49" s="7"/>
    </row>
    <row r="50" spans="1:5" ht="13.5" thickBot="1">
      <c r="A50" s="5"/>
      <c r="B50" s="5"/>
      <c r="C50" s="42" t="s">
        <v>45</v>
      </c>
      <c r="D50" s="45"/>
      <c r="E50" s="7"/>
    </row>
    <row r="51" spans="1:5">
      <c r="A51" s="5"/>
      <c r="B51" s="5"/>
      <c r="C51" s="19" t="s">
        <v>46</v>
      </c>
      <c r="D51" s="20">
        <v>93602688</v>
      </c>
      <c r="E51" s="7"/>
    </row>
    <row r="52" spans="1:5">
      <c r="A52" s="5"/>
      <c r="B52" s="5"/>
      <c r="C52" s="38" t="s">
        <v>47</v>
      </c>
      <c r="D52" s="39">
        <v>70873816</v>
      </c>
      <c r="E52" s="7"/>
    </row>
    <row r="53" spans="1:5">
      <c r="A53" s="5"/>
      <c r="B53" s="5"/>
      <c r="C53" s="38" t="s">
        <v>48</v>
      </c>
      <c r="D53" s="39">
        <v>4725461</v>
      </c>
      <c r="E53" s="7"/>
    </row>
    <row r="54" spans="1:5">
      <c r="A54" s="5"/>
      <c r="B54" s="5"/>
      <c r="C54" s="38" t="s">
        <v>49</v>
      </c>
      <c r="D54" s="39">
        <v>35638748</v>
      </c>
      <c r="E54" s="7"/>
    </row>
    <row r="55" spans="1:5">
      <c r="A55" s="5"/>
      <c r="B55" s="5"/>
      <c r="C55" s="38" t="s">
        <v>50</v>
      </c>
      <c r="D55" s="39">
        <v>26728047</v>
      </c>
      <c r="E55" s="7"/>
    </row>
    <row r="56" spans="1:5" ht="13.5" thickBot="1">
      <c r="A56" s="5"/>
      <c r="B56" s="5"/>
      <c r="C56" s="27" t="s">
        <v>51</v>
      </c>
      <c r="D56" s="40">
        <v>17819830</v>
      </c>
      <c r="E56" s="7"/>
    </row>
    <row r="57" spans="1:5" ht="13.5" thickBot="1">
      <c r="A57" s="5"/>
      <c r="B57" s="5"/>
      <c r="C57" s="32" t="s">
        <v>44</v>
      </c>
      <c r="D57" s="33">
        <f>SUM(D51:D56)</f>
        <v>249388590</v>
      </c>
      <c r="E57" s="7"/>
    </row>
    <row r="58" spans="1:5" ht="13.5" thickBot="1">
      <c r="A58" s="5"/>
      <c r="B58" s="5"/>
      <c r="C58" s="42" t="s">
        <v>52</v>
      </c>
      <c r="D58" s="46"/>
      <c r="E58" s="7"/>
    </row>
    <row r="59" spans="1:5">
      <c r="A59" s="5"/>
      <c r="B59" s="5"/>
      <c r="C59" s="47" t="s">
        <v>53</v>
      </c>
      <c r="D59" s="48">
        <v>100000000</v>
      </c>
      <c r="E59" s="7"/>
    </row>
    <row r="60" spans="1:5">
      <c r="A60" s="5"/>
      <c r="B60" s="5"/>
      <c r="C60" s="49" t="s">
        <v>54</v>
      </c>
      <c r="D60" s="50">
        <v>102652520</v>
      </c>
      <c r="E60" s="7"/>
    </row>
    <row r="61" spans="1:5" ht="13.5" thickBot="1">
      <c r="A61" s="5"/>
      <c r="B61" s="5"/>
      <c r="C61" s="51" t="s">
        <v>55</v>
      </c>
      <c r="D61" s="52">
        <v>1000000</v>
      </c>
      <c r="E61" s="7"/>
    </row>
    <row r="62" spans="1:5" ht="13.5" thickBot="1">
      <c r="A62" s="5"/>
      <c r="B62" s="5"/>
      <c r="C62" s="53" t="s">
        <v>26</v>
      </c>
      <c r="D62" s="41">
        <f>SUM(D59:D61)</f>
        <v>203652520</v>
      </c>
      <c r="E62" s="7"/>
    </row>
    <row r="63" spans="1:5">
      <c r="A63" s="5"/>
      <c r="B63" s="5"/>
      <c r="C63" s="54" t="s">
        <v>56</v>
      </c>
      <c r="D63" s="55"/>
      <c r="E63" s="7"/>
    </row>
    <row r="64" spans="1:5">
      <c r="A64" s="5"/>
      <c r="B64" s="5"/>
      <c r="C64" s="49" t="s">
        <v>57</v>
      </c>
      <c r="D64" s="50">
        <v>1100000000</v>
      </c>
      <c r="E64" s="7"/>
    </row>
    <row r="65" spans="1:5">
      <c r="A65" s="5"/>
      <c r="B65" s="5"/>
      <c r="C65" s="38" t="s">
        <v>58</v>
      </c>
      <c r="D65" s="44">
        <v>270000000</v>
      </c>
      <c r="E65" s="7"/>
    </row>
    <row r="66" spans="1:5" ht="13.5" thickBot="1">
      <c r="A66" s="5"/>
      <c r="B66" s="5"/>
      <c r="C66" s="53" t="s">
        <v>44</v>
      </c>
      <c r="D66" s="41">
        <f>SUM(D64:D65)</f>
        <v>1370000000</v>
      </c>
      <c r="E66" s="7"/>
    </row>
    <row r="67" spans="1:5" ht="13.5" thickBot="1">
      <c r="A67" s="5"/>
      <c r="B67" s="5"/>
      <c r="C67" s="56"/>
      <c r="D67" s="46"/>
      <c r="E67" s="7"/>
    </row>
    <row r="68" spans="1:5" ht="13.5" thickBot="1">
      <c r="A68" s="5"/>
      <c r="B68" s="5"/>
      <c r="C68" s="57" t="s">
        <v>59</v>
      </c>
      <c r="D68" s="33">
        <f>D31+D49+D57+D62+D66</f>
        <v>4773650632</v>
      </c>
      <c r="E68" s="7"/>
    </row>
    <row r="69" spans="1:5">
      <c r="A69" s="5"/>
      <c r="B69" s="5"/>
      <c r="C69" s="1"/>
      <c r="D69" s="58"/>
      <c r="E69" s="7"/>
    </row>
    <row r="70" spans="1:5">
      <c r="A70" s="5"/>
      <c r="B70" s="5"/>
      <c r="C70" s="1"/>
      <c r="D70" s="1"/>
      <c r="E70" s="7"/>
    </row>
    <row r="71" spans="1:5" ht="13.5" thickBot="1">
      <c r="A71" s="5"/>
      <c r="B71" s="5"/>
      <c r="C71" s="59"/>
      <c r="D71" s="1"/>
      <c r="E71" s="7"/>
    </row>
    <row r="72" spans="1:5">
      <c r="A72" s="5"/>
      <c r="B72" s="5"/>
      <c r="C72" s="60" t="s">
        <v>60</v>
      </c>
      <c r="D72" s="1"/>
      <c r="E72" s="7"/>
    </row>
    <row r="73" spans="1:5" ht="13.5" thickBot="1">
      <c r="A73" s="1"/>
      <c r="B73" s="61" t="s">
        <v>61</v>
      </c>
      <c r="C73" s="62" t="s">
        <v>62</v>
      </c>
      <c r="D73" s="59"/>
      <c r="E73" s="63"/>
    </row>
    <row r="74" spans="1:5">
      <c r="A74" s="1"/>
    </row>
  </sheetData>
  <pageMargins left="1.17" right="0.24" top="0.4" bottom="1" header="0" footer="0"/>
  <pageSetup paperSize="5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APROB-2015</vt:lpstr>
      <vt:lpstr>'APROB-2015'!Área_de_impresión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2015-07-28T16:36:54Z</dcterms:created>
  <dcterms:modified xsi:type="dcterms:W3CDTF">2015-07-28T16:37:14Z</dcterms:modified>
</cp:coreProperties>
</file>